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280" yWindow="2625" windowWidth="26535" windowHeight="9450"/>
  </bookViews>
  <sheets>
    <sheet name="Приложение 19" sheetId="1" r:id="rId1"/>
  </sheets>
  <externalReferences>
    <externalReference r:id="rId2"/>
  </externalReferences>
  <definedNames>
    <definedName name="_xlnm.Print_Area" localSheetId="0">'Приложение 19'!$A$1:$C$28</definedName>
  </definedNames>
  <calcPr calcId="124519"/>
</workbook>
</file>

<file path=xl/calcChain.xml><?xml version="1.0" encoding="utf-8"?>
<calcChain xmlns="http://schemas.openxmlformats.org/spreadsheetml/2006/main">
  <c r="B16" i="1"/>
  <c r="B15"/>
  <c r="B14" s="1"/>
  <c r="B13" s="1"/>
  <c r="B10"/>
  <c r="B9" l="1"/>
</calcChain>
</file>

<file path=xl/sharedStrings.xml><?xml version="1.0" encoding="utf-8"?>
<sst xmlns="http://schemas.openxmlformats.org/spreadsheetml/2006/main" count="23" uniqueCount="21">
  <si>
    <t>к решению Орловского городского Совета народных депутатов</t>
  </si>
  <si>
    <t>Наименование показателя</t>
  </si>
  <si>
    <t>Сумма,    тыс.рублей</t>
  </si>
  <si>
    <t>Предельный срок погашения</t>
  </si>
  <si>
    <t>Внутренние  заимствования (привлечение/погашение)</t>
  </si>
  <si>
    <t>Кредиты от кредитных организаций  в валюте Российской Федерации</t>
  </si>
  <si>
    <t>Привлечение средств</t>
  </si>
  <si>
    <t>2026 год</t>
  </si>
  <si>
    <t>Погашение основной суммы задолженности</t>
  </si>
  <si>
    <t xml:space="preserve">Бюджетные кредиты из других бюджетов бюджетной системы Российской Федерации
</t>
  </si>
  <si>
    <t>Привлечение бюджетного кредита на пополнение остатков средств на счете городского бюджета</t>
  </si>
  <si>
    <t xml:space="preserve">Погашение бюджетных кредитов, предоставленных из областного бюджета </t>
  </si>
  <si>
    <t>Погашение бюджетного кредита на пополнение остатков средств на счете городского бюджета</t>
  </si>
  <si>
    <t xml:space="preserve">Начальник финансового управления </t>
  </si>
  <si>
    <t>администрации города Орла</t>
  </si>
  <si>
    <t>Н. В. Зубцова</t>
  </si>
  <si>
    <t xml:space="preserve"> Приложение 19</t>
  </si>
  <si>
    <t>"О бюджете города Орла на 2026 год и на плановый период 2027 и 2028 годов"</t>
  </si>
  <si>
    <t xml:space="preserve">  №7/0085 - ГС от 24.12.2025</t>
  </si>
  <si>
    <t>Программа муниципальных внутренних заимствований города Орла на 2026 год</t>
  </si>
  <si>
    <t>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</si>
</sst>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b/>
      <sz val="14"/>
      <name val="Times New Roman"/>
      <family val="1"/>
    </font>
    <font>
      <sz val="14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3" fillId="0" borderId="0"/>
    <xf numFmtId="0" fontId="8" fillId="0" borderId="0"/>
    <xf numFmtId="164" fontId="13" fillId="0" borderId="4">
      <alignment horizontal="right" vertical="center"/>
    </xf>
    <xf numFmtId="164" fontId="13" fillId="0" borderId="4">
      <alignment horizontal="right" vertical="center" shrinkToFit="1"/>
    </xf>
    <xf numFmtId="164" fontId="13" fillId="0" borderId="4">
      <alignment horizontal="right" vertical="center"/>
    </xf>
    <xf numFmtId="0" fontId="13" fillId="0" borderId="0">
      <alignment wrapText="1"/>
    </xf>
    <xf numFmtId="0" fontId="14" fillId="0" borderId="0"/>
  </cellStyleXfs>
  <cellXfs count="32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right"/>
    </xf>
    <xf numFmtId="0" fontId="6" fillId="2" borderId="0" xfId="1" applyFont="1" applyFill="1" applyAlignment="1">
      <alignment vertical="top"/>
    </xf>
    <xf numFmtId="0" fontId="5" fillId="2" borderId="1" xfId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top"/>
    </xf>
    <xf numFmtId="0" fontId="5" fillId="2" borderId="3" xfId="2" applyFont="1" applyFill="1" applyBorder="1" applyAlignment="1">
      <alignment vertical="top" wrapText="1"/>
    </xf>
    <xf numFmtId="164" fontId="9" fillId="2" borderId="3" xfId="0" applyNumberFormat="1" applyFont="1" applyFill="1" applyBorder="1" applyAlignment="1">
      <alignment vertical="top"/>
    </xf>
    <xf numFmtId="0" fontId="6" fillId="2" borderId="3" xfId="1" applyFont="1" applyFill="1" applyBorder="1" applyAlignment="1">
      <alignment vertical="top"/>
    </xf>
    <xf numFmtId="0" fontId="5" fillId="2" borderId="3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vertical="top"/>
    </xf>
    <xf numFmtId="0" fontId="10" fillId="2" borderId="3" xfId="2" applyFont="1" applyFill="1" applyBorder="1" applyAlignment="1">
      <alignment horizontal="right" vertical="top" wrapText="1"/>
    </xf>
    <xf numFmtId="0" fontId="12" fillId="2" borderId="3" xfId="1" applyFont="1" applyFill="1" applyBorder="1" applyAlignment="1">
      <alignment vertical="top"/>
    </xf>
    <xf numFmtId="0" fontId="12" fillId="2" borderId="0" xfId="1" applyFont="1" applyFill="1" applyAlignment="1">
      <alignment vertical="top"/>
    </xf>
    <xf numFmtId="0" fontId="10" fillId="0" borderId="3" xfId="0" applyFont="1" applyBorder="1" applyAlignment="1">
      <alignment horizontal="left" vertical="top" wrapText="1" indent="3"/>
    </xf>
    <xf numFmtId="0" fontId="10" fillId="0" borderId="0" xfId="0" applyFont="1" applyBorder="1" applyAlignment="1">
      <alignment horizontal="left" vertical="top" wrapText="1" indent="2"/>
    </xf>
    <xf numFmtId="0" fontId="12" fillId="2" borderId="0" xfId="1" applyFont="1" applyFill="1" applyBorder="1" applyAlignment="1">
      <alignment vertical="top"/>
    </xf>
    <xf numFmtId="0" fontId="10" fillId="0" borderId="0" xfId="0" applyFont="1" applyFill="1"/>
    <xf numFmtId="0" fontId="10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2" borderId="0" xfId="0" applyFont="1" applyFill="1"/>
    <xf numFmtId="0" fontId="10" fillId="0" borderId="0" xfId="0" applyFont="1" applyFill="1" applyAlignment="1">
      <alignment horizontal="right" vertical="top"/>
    </xf>
    <xf numFmtId="0" fontId="11" fillId="0" borderId="0" xfId="0" applyFont="1" applyFill="1" applyAlignment="1">
      <alignment horizontal="right"/>
    </xf>
    <xf numFmtId="0" fontId="3" fillId="2" borderId="0" xfId="1" applyFont="1" applyFill="1"/>
    <xf numFmtId="0" fontId="5" fillId="2" borderId="0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top"/>
    </xf>
    <xf numFmtId="0" fontId="2" fillId="3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2" borderId="0" xfId="1" applyFont="1" applyFill="1" applyAlignment="1">
      <alignment vertical="top"/>
    </xf>
  </cellXfs>
  <cellStyles count="8">
    <cellStyle name="st30" xfId="3"/>
    <cellStyle name="st31" xfId="4"/>
    <cellStyle name="st35" xfId="5"/>
    <cellStyle name="xl42" xfId="6"/>
    <cellStyle name="Обычный" xfId="0" builtinId="0"/>
    <cellStyle name="Обычный 2" xfId="7"/>
    <cellStyle name="Обычный_Отч1кв2008" xfId="2"/>
    <cellStyle name="Обычный_Приложения №№13,14,15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n529-2\Downloads\&#1055;&#1088;&#1080;&#1083;&#1086;&#1078;&#1077;&#1085;&#1080;&#1103;_1_2_3_4_19_20_21_22_23_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19"/>
      <sheetName val="Приложение 20"/>
      <sheetName val="Приложение 21"/>
      <sheetName val="Приложение 22"/>
      <sheetName val="Приложение 23"/>
      <sheetName val="Приложение 25"/>
    </sheetNames>
    <sheetDataSet>
      <sheetData sheetId="0">
        <row r="15">
          <cell r="C15">
            <v>507745.88299999997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C23"/>
  <sheetViews>
    <sheetView tabSelected="1" view="pageBreakPreview" zoomScaleSheetLayoutView="100" workbookViewId="0">
      <selection sqref="A1:XFD1048576"/>
    </sheetView>
  </sheetViews>
  <sheetFormatPr defaultColWidth="19.85546875" defaultRowHeight="12.75"/>
  <cols>
    <col min="1" max="1" width="74.28515625" style="26" customWidth="1"/>
    <col min="2" max="2" width="15.85546875" style="26" customWidth="1"/>
    <col min="3" max="3" width="18" style="26" customWidth="1"/>
    <col min="4" max="16384" width="19.85546875" style="26"/>
  </cols>
  <sheetData>
    <row r="1" spans="1:3" s="28" customFormat="1">
      <c r="C1" s="2" t="s">
        <v>16</v>
      </c>
    </row>
    <row r="2" spans="1:3" s="28" customFormat="1">
      <c r="C2" s="29" t="s">
        <v>0</v>
      </c>
    </row>
    <row r="3" spans="1:3" s="28" customFormat="1">
      <c r="C3" s="30" t="s">
        <v>17</v>
      </c>
    </row>
    <row r="4" spans="1:3" s="1" customFormat="1" ht="21" customHeight="1">
      <c r="C4" s="2" t="s">
        <v>18</v>
      </c>
    </row>
    <row r="5" spans="1:3" s="28" customFormat="1">
      <c r="A5" s="31"/>
      <c r="B5" s="31"/>
    </row>
    <row r="6" spans="1:3" s="3" customFormat="1" ht="22.5" customHeight="1">
      <c r="A6" s="27" t="s">
        <v>19</v>
      </c>
      <c r="B6" s="27"/>
      <c r="C6" s="27"/>
    </row>
    <row r="7" spans="1:3" s="3" customFormat="1" ht="18.75" customHeight="1">
      <c r="A7" s="4"/>
    </row>
    <row r="8" spans="1:3" s="7" customFormat="1" ht="43.5" customHeight="1">
      <c r="A8" s="5" t="s">
        <v>1</v>
      </c>
      <c r="B8" s="6" t="s">
        <v>2</v>
      </c>
      <c r="C8" s="6" t="s">
        <v>3</v>
      </c>
    </row>
    <row r="9" spans="1:3" s="3" customFormat="1" ht="18.75">
      <c r="A9" s="8" t="s">
        <v>4</v>
      </c>
      <c r="B9" s="9">
        <f>B10+B13</f>
        <v>0</v>
      </c>
      <c r="C9" s="10"/>
    </row>
    <row r="10" spans="1:3" s="3" customFormat="1" ht="37.5">
      <c r="A10" s="11" t="s">
        <v>5</v>
      </c>
      <c r="B10" s="9">
        <f>B11+B12</f>
        <v>383297.21699999995</v>
      </c>
      <c r="C10" s="10"/>
    </row>
    <row r="11" spans="1:3" s="3" customFormat="1" ht="22.5" customHeight="1">
      <c r="A11" s="12" t="s">
        <v>6</v>
      </c>
      <c r="B11" s="13">
        <v>891043.1</v>
      </c>
      <c r="C11" s="14" t="s">
        <v>20</v>
      </c>
    </row>
    <row r="12" spans="1:3" s="3" customFormat="1" ht="22.5" customHeight="1">
      <c r="A12" s="12" t="s">
        <v>8</v>
      </c>
      <c r="B12" s="13">
        <v>-507745.88300000003</v>
      </c>
      <c r="C12" s="14"/>
    </row>
    <row r="13" spans="1:3" s="16" customFormat="1" ht="36.75" customHeight="1">
      <c r="A13" s="11" t="s">
        <v>9</v>
      </c>
      <c r="B13" s="9">
        <f>B14+B16</f>
        <v>-383297.217</v>
      </c>
      <c r="C13" s="15"/>
    </row>
    <row r="14" spans="1:3" s="16" customFormat="1" ht="18.75">
      <c r="A14" s="12" t="s">
        <v>6</v>
      </c>
      <c r="B14" s="13">
        <f>B15</f>
        <v>507745.88299999997</v>
      </c>
      <c r="C14" s="15"/>
    </row>
    <row r="15" spans="1:3" s="16" customFormat="1" ht="41.25" customHeight="1">
      <c r="A15" s="17" t="s">
        <v>10</v>
      </c>
      <c r="B15" s="13">
        <f>'[1]Приложение 1'!C15</f>
        <v>507745.88299999997</v>
      </c>
      <c r="C15" s="14" t="s">
        <v>7</v>
      </c>
    </row>
    <row r="16" spans="1:3" s="16" customFormat="1" ht="18.75">
      <c r="A16" s="12" t="s">
        <v>8</v>
      </c>
      <c r="B16" s="13">
        <f>B17+B18</f>
        <v>-891043.1</v>
      </c>
      <c r="C16" s="15"/>
    </row>
    <row r="17" spans="1:3" s="16" customFormat="1" ht="40.5" customHeight="1">
      <c r="A17" s="17" t="s">
        <v>11</v>
      </c>
      <c r="B17" s="13">
        <v>-383297.217</v>
      </c>
      <c r="C17" s="13"/>
    </row>
    <row r="18" spans="1:3" s="16" customFormat="1" ht="41.25" customHeight="1">
      <c r="A18" s="17" t="s">
        <v>12</v>
      </c>
      <c r="B18" s="13">
        <v>-507745.88299999997</v>
      </c>
      <c r="C18" s="15"/>
    </row>
    <row r="19" spans="1:3" s="16" customFormat="1" ht="18" customHeight="1">
      <c r="A19" s="18"/>
      <c r="B19" s="19"/>
      <c r="C19" s="19"/>
    </row>
    <row r="20" spans="1:3" s="16" customFormat="1" ht="12" customHeight="1">
      <c r="A20" s="18"/>
      <c r="B20" s="19"/>
      <c r="C20" s="19"/>
    </row>
    <row r="21" spans="1:3" s="16" customFormat="1" ht="13.5" customHeight="1">
      <c r="A21" s="18"/>
      <c r="B21" s="19"/>
      <c r="C21" s="19"/>
    </row>
    <row r="22" spans="1:3" s="23" customFormat="1" ht="18" customHeight="1">
      <c r="A22" s="20" t="s">
        <v>13</v>
      </c>
      <c r="B22" s="21"/>
      <c r="C22" s="22"/>
    </row>
    <row r="23" spans="1:3" s="23" customFormat="1" ht="18.75">
      <c r="A23" s="20" t="s">
        <v>14</v>
      </c>
      <c r="B23" s="24"/>
      <c r="C23" s="25" t="s">
        <v>15</v>
      </c>
    </row>
  </sheetData>
  <mergeCells count="1">
    <mergeCell ref="A6:C6"/>
  </mergeCells>
  <pageMargins left="0.78740157480314965" right="0.39370078740157483" top="0.47244094488188981" bottom="0.46" header="0.31496062992125984" footer="0.31496062992125984"/>
  <pageSetup paperSize="9" scale="85" fitToHeight="13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19</vt:lpstr>
      <vt:lpstr>'Приложение 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Суслова</dc:creator>
  <cp:lastModifiedBy>Суслова</cp:lastModifiedBy>
  <dcterms:created xsi:type="dcterms:W3CDTF">2026-01-12T10:05:30Z</dcterms:created>
  <dcterms:modified xsi:type="dcterms:W3CDTF">2026-03-03T13:10:10Z</dcterms:modified>
</cp:coreProperties>
</file>